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Worksheets\"/>
    </mc:Choice>
  </mc:AlternateContent>
  <bookViews>
    <workbookView xWindow="240" yWindow="75" windowWidth="8475" windowHeight="6660"/>
  </bookViews>
  <sheets>
    <sheet name="CA-FP-3 Calculation Worksheet" sheetId="2" r:id="rId1"/>
  </sheets>
  <calcPr calcId="152511"/>
</workbook>
</file>

<file path=xl/calcChain.xml><?xml version="1.0" encoding="utf-8"?>
<calcChain xmlns="http://schemas.openxmlformats.org/spreadsheetml/2006/main">
  <c r="V20" i="2" l="1"/>
  <c r="V19" i="2"/>
  <c r="V16" i="2"/>
  <c r="N27" i="2"/>
  <c r="N25" i="2"/>
  <c r="N28" i="2"/>
  <c r="N26" i="2" l="1"/>
  <c r="V18" i="2"/>
  <c r="V14" i="2"/>
  <c r="V17" i="2"/>
  <c r="V15" i="2"/>
  <c r="J34" i="2" l="1"/>
  <c r="J36" i="2" s="1"/>
</calcChain>
</file>

<file path=xl/sharedStrings.xml><?xml version="1.0" encoding="utf-8"?>
<sst xmlns="http://schemas.openxmlformats.org/spreadsheetml/2006/main" count="90" uniqueCount="78">
  <si>
    <t>Date</t>
  </si>
  <si>
    <t>Location</t>
  </si>
  <si>
    <t>Bubble #</t>
  </si>
  <si>
    <t>Plan Pg</t>
  </si>
  <si>
    <t>Inspector's Signature</t>
  </si>
  <si>
    <t>P.E./P.S. Signature</t>
  </si>
  <si>
    <t>Contractor</t>
  </si>
  <si>
    <t>Roller Type</t>
  </si>
  <si>
    <t>Roller Capacity</t>
  </si>
  <si>
    <t xml:space="preserve">The material has a Lab Conversion Factor of 2.0 (tons/CY). </t>
  </si>
  <si>
    <t>Maximum Roller Capacity</t>
  </si>
  <si>
    <t>Three-Wheeled</t>
  </si>
  <si>
    <t>Trench</t>
  </si>
  <si>
    <t>Pneumatic Tire, Type 1</t>
  </si>
  <si>
    <t>Pneumatic Tire, Type 2</t>
  </si>
  <si>
    <t>(SY/HR)</t>
  </si>
  <si>
    <t xml:space="preserve">Thickness of Pavement Mat </t>
  </si>
  <si>
    <t>Material Conversion Factor</t>
  </si>
  <si>
    <t>(Ton/CY)</t>
  </si>
  <si>
    <t xml:space="preserve">Width </t>
  </si>
  <si>
    <t># Rollers</t>
  </si>
  <si>
    <t># Drums</t>
  </si>
  <si>
    <t xml:space="preserve">Weight </t>
  </si>
  <si>
    <r>
      <t>Total</t>
    </r>
    <r>
      <rPr>
        <sz val="10"/>
        <rFont val="Arial"/>
        <family val="2"/>
      </rPr>
      <t xml:space="preserve"> Roller Capacity</t>
    </r>
  </si>
  <si>
    <t>(IN)</t>
  </si>
  <si>
    <t>(Lbs)</t>
  </si>
  <si>
    <t>Maximum Pavement Placement Rate</t>
  </si>
  <si>
    <t>(Ton/HR)</t>
  </si>
  <si>
    <t>Remarks</t>
  </si>
  <si>
    <t>(Check all that apply)</t>
  </si>
  <si>
    <t>(Inches)</t>
  </si>
  <si>
    <t>Tandem</t>
  </si>
  <si>
    <t xml:space="preserve">A contractor is using one three-wheeled roller, one vibratory roller with 66 inch drums (both vibrating), and one </t>
  </si>
  <si>
    <t xml:space="preserve">Type 2 pneumatic tire roller to compact a mat that is 5 inches thick.   </t>
  </si>
  <si>
    <t>From 401.13-1 Roller Capacity Table</t>
  </si>
  <si>
    <t>5 in. x (1 YD/36 in.) = 0.1389 YD</t>
  </si>
  <si>
    <t xml:space="preserve">Vibratory Roller, static mode </t>
  </si>
  <si>
    <t>Vibratory Roller, vibration mode</t>
  </si>
  <si>
    <t>15 SY/HR per Inch Width*</t>
  </si>
  <si>
    <t>3 SY/HR per Inch Width*</t>
  </si>
  <si>
    <t>Width*</t>
  </si>
  <si>
    <t>(Lbs/IN)</t>
  </si>
  <si>
    <t>Compression Roll Check for Steel Wheel Rollers</t>
  </si>
  <si>
    <t>Weight**</t>
  </si>
  <si>
    <t>Compression Roll*</t>
  </si>
  <si>
    <t>* Check for compliance with 401.13-2</t>
  </si>
  <si>
    <t>Vibratory Roller (1)</t>
  </si>
  <si>
    <t>2 drums x 66 inches/drum x 15 SY/HR per inch width = 1980 SY/HR</t>
  </si>
  <si>
    <t>Calculate Maximum Roller Capacity</t>
  </si>
  <si>
    <t>0.1389 YD x 3380 SY/HR = 469.48 CY/HR</t>
  </si>
  <si>
    <t>If the Contractor is placing 938.88 Ton/HR or less there will be adequate roller coverage.</t>
  </si>
  <si>
    <r>
      <t xml:space="preserve">700 SY/HR + 1980 SY/HR + 700 SY/HR = </t>
    </r>
    <r>
      <rPr>
        <b/>
        <sz val="10"/>
        <rFont val="Arial"/>
        <family val="2"/>
      </rPr>
      <t>3380 SY/HR</t>
    </r>
  </si>
  <si>
    <r>
      <t xml:space="preserve">469.48 CY/HR x 2 Ton/CY = </t>
    </r>
    <r>
      <rPr>
        <b/>
        <sz val="10"/>
        <rFont val="Arial"/>
        <family val="2"/>
      </rPr>
      <t>938.88 Ton/HR</t>
    </r>
  </si>
  <si>
    <t>Calculate Maximum Placement Rate</t>
  </si>
  <si>
    <t>(in.)</t>
  </si>
  <si>
    <r>
      <t>1)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Check rollers used; fill in the total weight and compare to requirements in 401.13-2 and -3.  Contractor is to provide weights.</t>
    </r>
  </si>
  <si>
    <r>
      <t>3)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Check compression rolls for steel wheel rollers and compare to requirements in 401.13-2.</t>
    </r>
  </si>
  <si>
    <t xml:space="preserve">4)  This procedure must be used for asphalt concrete courses that do not have a density specification.  </t>
  </si>
  <si>
    <r>
      <t>2)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 xml:space="preserve">Calculate the total roller train capacity in (square yards per hour) and compare it the calculated placement rate.        </t>
    </r>
  </si>
  <si>
    <t>Example: Calculate maximum roller capacity and placement rate</t>
  </si>
  <si>
    <t>A contractor is using a tandem roller with 53 inch width drums.  The weight of the roller is 8 tons.</t>
  </si>
  <si>
    <t>Calculate compression roll:</t>
  </si>
  <si>
    <t>Compression Roll Lbs/in. = weight of roller (Lbs) / total width of all drums (in.)</t>
  </si>
  <si>
    <r>
      <t xml:space="preserve">= (8 tons x 2000 Lbs/ton) / (2 drums x 53 in.) = </t>
    </r>
    <r>
      <rPr>
        <b/>
        <sz val="12"/>
        <rFont val="Times New Roman"/>
        <family val="1"/>
      </rPr>
      <t>150.9 Lbs/in.</t>
    </r>
  </si>
  <si>
    <t>Example: Check compression roll</t>
  </si>
  <si>
    <t>This compression roll does not meet the requirements of 401.12-2 (200 Lbs/in.)</t>
  </si>
  <si>
    <t>REV. 2017.JAN.09</t>
  </si>
  <si>
    <t>* Width = width of the roller drum. ** Weight - Check for compliance with 401.13-2 and -3.  Contractor to provide roller weight or wheel load.</t>
  </si>
  <si>
    <t>Type 2 Pneumatic Roller (1) 700 SY/HR</t>
  </si>
  <si>
    <t>Three Wheel Roller (1) 700 SY/HR</t>
  </si>
  <si>
    <t>AltID</t>
  </si>
  <si>
    <t>Item Desc</t>
  </si>
  <si>
    <t>Co/Rt/Sec</t>
  </si>
  <si>
    <t>Item No</t>
  </si>
  <si>
    <t>PLN</t>
  </si>
  <si>
    <t>ContID</t>
  </si>
  <si>
    <t>Ref No</t>
  </si>
  <si>
    <t>Project No.(Part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</si>
</sst>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#,##0.0"/>
    <numFmt numFmtId="166" formatCode="#,##0.00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8"/>
      <color indexed="12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165" fontId="0" fillId="3" borderId="1" xfId="0" applyNumberForma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2" borderId="1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8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17" fillId="0" borderId="13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vertical="center"/>
    </xf>
    <xf numFmtId="0" fontId="20" fillId="0" borderId="14" xfId="0" applyFont="1" applyBorder="1" applyAlignment="1">
      <alignment horizontal="center"/>
    </xf>
    <xf numFmtId="0" fontId="17" fillId="0" borderId="15" xfId="0" applyFont="1" applyFill="1" applyBorder="1" applyAlignment="1">
      <alignment horizontal="right" vertical="center"/>
    </xf>
    <xf numFmtId="0" fontId="19" fillId="0" borderId="16" xfId="0" applyFont="1" applyFill="1" applyBorder="1" applyAlignment="1"/>
    <xf numFmtId="0" fontId="20" fillId="0" borderId="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9" fillId="0" borderId="2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0" fillId="0" borderId="0" xfId="0" applyFont="1" applyAlignment="1"/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1" fillId="0" borderId="0" xfId="0" applyFont="1" applyAlignment="1"/>
    <xf numFmtId="0" fontId="10" fillId="0" borderId="0" xfId="0" applyFont="1" applyBorder="1" applyAlignment="1"/>
    <xf numFmtId="0" fontId="14" fillId="0" borderId="0" xfId="0" applyFont="1" applyBorder="1" applyAlignment="1">
      <alignment horizontal="left" vertical="center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9525</xdr:rowOff>
    </xdr:from>
    <xdr:to>
      <xdr:col>2</xdr:col>
      <xdr:colOff>76200</xdr:colOff>
      <xdr:row>17</xdr:row>
      <xdr:rowOff>209550</xdr:rowOff>
    </xdr:to>
    <xdr:sp macro="" textlink="">
      <xdr:nvSpPr>
        <xdr:cNvPr id="5319" name="Text Box 3"/>
        <xdr:cNvSpPr txBox="1">
          <a:spLocks noChangeArrowheads="1"/>
        </xdr:cNvSpPr>
      </xdr:nvSpPr>
      <xdr:spPr bwMode="auto">
        <a:xfrm>
          <a:off x="495300" y="496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152400</xdr:rowOff>
    </xdr:from>
    <xdr:to>
      <xdr:col>2</xdr:col>
      <xdr:colOff>76200</xdr:colOff>
      <xdr:row>17</xdr:row>
      <xdr:rowOff>123825</xdr:rowOff>
    </xdr:to>
    <xdr:sp macro="" textlink="">
      <xdr:nvSpPr>
        <xdr:cNvPr id="5320" name="Text Box 4"/>
        <xdr:cNvSpPr txBox="1">
          <a:spLocks noChangeArrowheads="1"/>
        </xdr:cNvSpPr>
      </xdr:nvSpPr>
      <xdr:spPr bwMode="auto">
        <a:xfrm>
          <a:off x="495300" y="487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37</xdr:row>
      <xdr:rowOff>76200</xdr:rowOff>
    </xdr:from>
    <xdr:to>
      <xdr:col>11</xdr:col>
      <xdr:colOff>133350</xdr:colOff>
      <xdr:row>38</xdr:row>
      <xdr:rowOff>47625</xdr:rowOff>
    </xdr:to>
    <xdr:sp macro="" textlink="">
      <xdr:nvSpPr>
        <xdr:cNvPr id="5321" name="Text Box 5"/>
        <xdr:cNvSpPr txBox="1">
          <a:spLocks noChangeArrowheads="1"/>
        </xdr:cNvSpPr>
      </xdr:nvSpPr>
      <xdr:spPr bwMode="auto">
        <a:xfrm>
          <a:off x="3057525" y="9772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38</xdr:row>
      <xdr:rowOff>76200</xdr:rowOff>
    </xdr:from>
    <xdr:to>
      <xdr:col>11</xdr:col>
      <xdr:colOff>133350</xdr:colOff>
      <xdr:row>39</xdr:row>
      <xdr:rowOff>47625</xdr:rowOff>
    </xdr:to>
    <xdr:sp macro="" textlink="">
      <xdr:nvSpPr>
        <xdr:cNvPr id="5322" name="Text Box 6"/>
        <xdr:cNvSpPr txBox="1">
          <a:spLocks noChangeArrowheads="1"/>
        </xdr:cNvSpPr>
      </xdr:nvSpPr>
      <xdr:spPr bwMode="auto">
        <a:xfrm>
          <a:off x="3057525" y="10001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39</xdr:row>
      <xdr:rowOff>76200</xdr:rowOff>
    </xdr:from>
    <xdr:to>
      <xdr:col>11</xdr:col>
      <xdr:colOff>133350</xdr:colOff>
      <xdr:row>40</xdr:row>
      <xdr:rowOff>47625</xdr:rowOff>
    </xdr:to>
    <xdr:sp macro="" textlink="">
      <xdr:nvSpPr>
        <xdr:cNvPr id="5323" name="Text Box 7"/>
        <xdr:cNvSpPr txBox="1">
          <a:spLocks noChangeArrowheads="1"/>
        </xdr:cNvSpPr>
      </xdr:nvSpPr>
      <xdr:spPr bwMode="auto">
        <a:xfrm>
          <a:off x="3057525" y="1022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40</xdr:row>
      <xdr:rowOff>76200</xdr:rowOff>
    </xdr:from>
    <xdr:to>
      <xdr:col>11</xdr:col>
      <xdr:colOff>133350</xdr:colOff>
      <xdr:row>41</xdr:row>
      <xdr:rowOff>47625</xdr:rowOff>
    </xdr:to>
    <xdr:sp macro="" textlink="">
      <xdr:nvSpPr>
        <xdr:cNvPr id="5324" name="Text Box 8"/>
        <xdr:cNvSpPr txBox="1">
          <a:spLocks noChangeArrowheads="1"/>
        </xdr:cNvSpPr>
      </xdr:nvSpPr>
      <xdr:spPr bwMode="auto">
        <a:xfrm>
          <a:off x="3057525" y="1045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41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5325" name="Text Box 9"/>
        <xdr:cNvSpPr txBox="1">
          <a:spLocks noChangeArrowheads="1"/>
        </xdr:cNvSpPr>
      </xdr:nvSpPr>
      <xdr:spPr bwMode="auto">
        <a:xfrm>
          <a:off x="3057525" y="10687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26" name="Text Box 10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27" name="Text Box 11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28" name="Text Box 12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29" name="Text Box 13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30" name="Text Box 14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31" name="Text Box 15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76200</xdr:rowOff>
    </xdr:from>
    <xdr:to>
      <xdr:col>11</xdr:col>
      <xdr:colOff>133350</xdr:colOff>
      <xdr:row>44</xdr:row>
      <xdr:rowOff>47625</xdr:rowOff>
    </xdr:to>
    <xdr:sp macro="" textlink="">
      <xdr:nvSpPr>
        <xdr:cNvPr id="5332" name="Text Box 16"/>
        <xdr:cNvSpPr txBox="1">
          <a:spLocks noChangeArrowheads="1"/>
        </xdr:cNvSpPr>
      </xdr:nvSpPr>
      <xdr:spPr bwMode="auto">
        <a:xfrm>
          <a:off x="3057525" y="11144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45</xdr:row>
      <xdr:rowOff>0</xdr:rowOff>
    </xdr:from>
    <xdr:to>
      <xdr:col>11</xdr:col>
      <xdr:colOff>133350</xdr:colOff>
      <xdr:row>45</xdr:row>
      <xdr:rowOff>200025</xdr:rowOff>
    </xdr:to>
    <xdr:sp macro="" textlink="">
      <xdr:nvSpPr>
        <xdr:cNvPr id="5333" name="Text Box 17"/>
        <xdr:cNvSpPr txBox="1">
          <a:spLocks noChangeArrowheads="1"/>
        </xdr:cNvSpPr>
      </xdr:nvSpPr>
      <xdr:spPr bwMode="auto">
        <a:xfrm>
          <a:off x="3057525" y="1152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45</xdr:row>
      <xdr:rowOff>76200</xdr:rowOff>
    </xdr:from>
    <xdr:to>
      <xdr:col>11</xdr:col>
      <xdr:colOff>133350</xdr:colOff>
      <xdr:row>46</xdr:row>
      <xdr:rowOff>47625</xdr:rowOff>
    </xdr:to>
    <xdr:sp macro="" textlink="">
      <xdr:nvSpPr>
        <xdr:cNvPr id="5334" name="Text Box 18"/>
        <xdr:cNvSpPr txBox="1">
          <a:spLocks noChangeArrowheads="1"/>
        </xdr:cNvSpPr>
      </xdr:nvSpPr>
      <xdr:spPr bwMode="auto">
        <a:xfrm>
          <a:off x="3057525" y="11601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46</xdr:row>
      <xdr:rowOff>76200</xdr:rowOff>
    </xdr:from>
    <xdr:to>
      <xdr:col>11</xdr:col>
      <xdr:colOff>133350</xdr:colOff>
      <xdr:row>47</xdr:row>
      <xdr:rowOff>47625</xdr:rowOff>
    </xdr:to>
    <xdr:sp macro="" textlink="">
      <xdr:nvSpPr>
        <xdr:cNvPr id="5335" name="Text Box 19"/>
        <xdr:cNvSpPr txBox="1">
          <a:spLocks noChangeArrowheads="1"/>
        </xdr:cNvSpPr>
      </xdr:nvSpPr>
      <xdr:spPr bwMode="auto">
        <a:xfrm>
          <a:off x="3057525" y="1183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36" name="Text Box 20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37" name="Text Box 21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38" name="Text Box 22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39" name="Text Box 23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40" name="Text Box 24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41" name="Text Box 25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0</xdr:rowOff>
    </xdr:from>
    <xdr:to>
      <xdr:col>11</xdr:col>
      <xdr:colOff>133350</xdr:colOff>
      <xdr:row>43</xdr:row>
      <xdr:rowOff>200025</xdr:rowOff>
    </xdr:to>
    <xdr:sp macro="" textlink="">
      <xdr:nvSpPr>
        <xdr:cNvPr id="5342" name="Text Box 26"/>
        <xdr:cNvSpPr txBox="1">
          <a:spLocks noChangeArrowheads="1"/>
        </xdr:cNvSpPr>
      </xdr:nvSpPr>
      <xdr:spPr bwMode="auto">
        <a:xfrm>
          <a:off x="3057525" y="11068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76200</xdr:rowOff>
    </xdr:from>
    <xdr:to>
      <xdr:col>11</xdr:col>
      <xdr:colOff>133350</xdr:colOff>
      <xdr:row>44</xdr:row>
      <xdr:rowOff>47625</xdr:rowOff>
    </xdr:to>
    <xdr:sp macro="" textlink="">
      <xdr:nvSpPr>
        <xdr:cNvPr id="5343" name="Text Box 27"/>
        <xdr:cNvSpPr txBox="1">
          <a:spLocks noChangeArrowheads="1"/>
        </xdr:cNvSpPr>
      </xdr:nvSpPr>
      <xdr:spPr bwMode="auto">
        <a:xfrm>
          <a:off x="3057525" y="11144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43</xdr:row>
      <xdr:rowOff>76200</xdr:rowOff>
    </xdr:from>
    <xdr:to>
      <xdr:col>11</xdr:col>
      <xdr:colOff>133350</xdr:colOff>
      <xdr:row>44</xdr:row>
      <xdr:rowOff>47625</xdr:rowOff>
    </xdr:to>
    <xdr:sp macro="" textlink="">
      <xdr:nvSpPr>
        <xdr:cNvPr id="5344" name="Text Box 28"/>
        <xdr:cNvSpPr txBox="1">
          <a:spLocks noChangeArrowheads="1"/>
        </xdr:cNvSpPr>
      </xdr:nvSpPr>
      <xdr:spPr bwMode="auto">
        <a:xfrm>
          <a:off x="3057525" y="11144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45</xdr:row>
      <xdr:rowOff>0</xdr:rowOff>
    </xdr:from>
    <xdr:to>
      <xdr:col>11</xdr:col>
      <xdr:colOff>133350</xdr:colOff>
      <xdr:row>45</xdr:row>
      <xdr:rowOff>200025</xdr:rowOff>
    </xdr:to>
    <xdr:sp macro="" textlink="">
      <xdr:nvSpPr>
        <xdr:cNvPr id="5345" name="Text Box 29"/>
        <xdr:cNvSpPr txBox="1">
          <a:spLocks noChangeArrowheads="1"/>
        </xdr:cNvSpPr>
      </xdr:nvSpPr>
      <xdr:spPr bwMode="auto">
        <a:xfrm>
          <a:off x="3057525" y="1152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45</xdr:row>
      <xdr:rowOff>0</xdr:rowOff>
    </xdr:from>
    <xdr:to>
      <xdr:col>11</xdr:col>
      <xdr:colOff>133350</xdr:colOff>
      <xdr:row>45</xdr:row>
      <xdr:rowOff>200025</xdr:rowOff>
    </xdr:to>
    <xdr:sp macro="" textlink="">
      <xdr:nvSpPr>
        <xdr:cNvPr id="5346" name="Text Box 30"/>
        <xdr:cNvSpPr txBox="1">
          <a:spLocks noChangeArrowheads="1"/>
        </xdr:cNvSpPr>
      </xdr:nvSpPr>
      <xdr:spPr bwMode="auto">
        <a:xfrm>
          <a:off x="3057525" y="11525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57150</xdr:colOff>
      <xdr:row>45</xdr:row>
      <xdr:rowOff>76200</xdr:rowOff>
    </xdr:from>
    <xdr:to>
      <xdr:col>11</xdr:col>
      <xdr:colOff>133350</xdr:colOff>
      <xdr:row>46</xdr:row>
      <xdr:rowOff>47625</xdr:rowOff>
    </xdr:to>
    <xdr:sp macro="" textlink="">
      <xdr:nvSpPr>
        <xdr:cNvPr id="5347" name="Text Box 31"/>
        <xdr:cNvSpPr txBox="1">
          <a:spLocks noChangeArrowheads="1"/>
        </xdr:cNvSpPr>
      </xdr:nvSpPr>
      <xdr:spPr bwMode="auto">
        <a:xfrm>
          <a:off x="3057525" y="11601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65</xdr:row>
      <xdr:rowOff>85725</xdr:rowOff>
    </xdr:from>
    <xdr:to>
      <xdr:col>8</xdr:col>
      <xdr:colOff>238125</xdr:colOff>
      <xdr:row>65</xdr:row>
      <xdr:rowOff>180975</xdr:rowOff>
    </xdr:to>
    <xdr:sp macro="" textlink="">
      <xdr:nvSpPr>
        <xdr:cNvPr id="5348" name="AutoShape 35"/>
        <xdr:cNvSpPr>
          <a:spLocks noChangeArrowheads="1"/>
        </xdr:cNvSpPr>
      </xdr:nvSpPr>
      <xdr:spPr bwMode="auto">
        <a:xfrm>
          <a:off x="2505075" y="17325975"/>
          <a:ext cx="0" cy="9525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69</xdr:row>
      <xdr:rowOff>85725</xdr:rowOff>
    </xdr:from>
    <xdr:to>
      <xdr:col>8</xdr:col>
      <xdr:colOff>238125</xdr:colOff>
      <xdr:row>69</xdr:row>
      <xdr:rowOff>180975</xdr:rowOff>
    </xdr:to>
    <xdr:sp macro="" textlink="">
      <xdr:nvSpPr>
        <xdr:cNvPr id="5349" name="AutoShape 36"/>
        <xdr:cNvSpPr>
          <a:spLocks noChangeArrowheads="1"/>
        </xdr:cNvSpPr>
      </xdr:nvSpPr>
      <xdr:spPr bwMode="auto">
        <a:xfrm>
          <a:off x="2505075" y="18240375"/>
          <a:ext cx="0" cy="9525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65</xdr:row>
      <xdr:rowOff>85725</xdr:rowOff>
    </xdr:from>
    <xdr:to>
      <xdr:col>8</xdr:col>
      <xdr:colOff>238125</xdr:colOff>
      <xdr:row>65</xdr:row>
      <xdr:rowOff>180975</xdr:rowOff>
    </xdr:to>
    <xdr:sp macro="" textlink="">
      <xdr:nvSpPr>
        <xdr:cNvPr id="5350" name="AutoShape 115"/>
        <xdr:cNvSpPr>
          <a:spLocks noChangeArrowheads="1"/>
        </xdr:cNvSpPr>
      </xdr:nvSpPr>
      <xdr:spPr bwMode="auto">
        <a:xfrm>
          <a:off x="2505075" y="17325975"/>
          <a:ext cx="0" cy="9525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69</xdr:row>
      <xdr:rowOff>85725</xdr:rowOff>
    </xdr:from>
    <xdr:to>
      <xdr:col>8</xdr:col>
      <xdr:colOff>238125</xdr:colOff>
      <xdr:row>69</xdr:row>
      <xdr:rowOff>180975</xdr:rowOff>
    </xdr:to>
    <xdr:sp macro="" textlink="">
      <xdr:nvSpPr>
        <xdr:cNvPr id="5351" name="AutoShape 117"/>
        <xdr:cNvSpPr>
          <a:spLocks noChangeArrowheads="1"/>
        </xdr:cNvSpPr>
      </xdr:nvSpPr>
      <xdr:spPr bwMode="auto">
        <a:xfrm>
          <a:off x="2505075" y="18240375"/>
          <a:ext cx="0" cy="9525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</xdr:colOff>
      <xdr:row>13</xdr:row>
      <xdr:rowOff>123825</xdr:rowOff>
    </xdr:from>
    <xdr:to>
      <xdr:col>21</xdr:col>
      <xdr:colOff>0</xdr:colOff>
      <xdr:row>13</xdr:row>
      <xdr:rowOff>125413</xdr:rowOff>
    </xdr:to>
    <xdr:cxnSp macro="">
      <xdr:nvCxnSpPr>
        <xdr:cNvPr id="52" name="Straight Arrow Connector 51"/>
        <xdr:cNvCxnSpPr/>
      </xdr:nvCxnSpPr>
      <xdr:spPr>
        <a:xfrm>
          <a:off x="4505325" y="4248150"/>
          <a:ext cx="119062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14</xdr:row>
      <xdr:rowOff>123825</xdr:rowOff>
    </xdr:from>
    <xdr:to>
      <xdr:col>20</xdr:col>
      <xdr:colOff>333375</xdr:colOff>
      <xdr:row>14</xdr:row>
      <xdr:rowOff>125413</xdr:rowOff>
    </xdr:to>
    <xdr:cxnSp macro="">
      <xdr:nvCxnSpPr>
        <xdr:cNvPr id="54" name="Straight Arrow Connector 53"/>
        <xdr:cNvCxnSpPr/>
      </xdr:nvCxnSpPr>
      <xdr:spPr>
        <a:xfrm>
          <a:off x="4505325" y="4476750"/>
          <a:ext cx="11811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16</xdr:row>
      <xdr:rowOff>142875</xdr:rowOff>
    </xdr:from>
    <xdr:to>
      <xdr:col>21</xdr:col>
      <xdr:colOff>0</xdr:colOff>
      <xdr:row>16</xdr:row>
      <xdr:rowOff>144463</xdr:rowOff>
    </xdr:to>
    <xdr:cxnSp macro="">
      <xdr:nvCxnSpPr>
        <xdr:cNvPr id="56" name="Straight Arrow Connector 55"/>
        <xdr:cNvCxnSpPr/>
      </xdr:nvCxnSpPr>
      <xdr:spPr>
        <a:xfrm>
          <a:off x="4505325" y="5057775"/>
          <a:ext cx="1190625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114300</xdr:rowOff>
    </xdr:from>
    <xdr:to>
      <xdr:col>21</xdr:col>
      <xdr:colOff>9525</xdr:colOff>
      <xdr:row>17</xdr:row>
      <xdr:rowOff>115888</xdr:rowOff>
    </xdr:to>
    <xdr:cxnSp macro="">
      <xdr:nvCxnSpPr>
        <xdr:cNvPr id="58" name="Straight Arrow Connector 57"/>
        <xdr:cNvCxnSpPr/>
      </xdr:nvCxnSpPr>
      <xdr:spPr>
        <a:xfrm>
          <a:off x="4495800" y="5257800"/>
          <a:ext cx="1209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J117"/>
  <sheetViews>
    <sheetView tabSelected="1" view="pageLayout" topLeftCell="A30" zoomScaleNormal="100" workbookViewId="0">
      <selection activeCell="K54" sqref="K54"/>
    </sheetView>
  </sheetViews>
  <sheetFormatPr defaultColWidth="3.7109375" defaultRowHeight="18" customHeight="1" x14ac:dyDescent="0.2"/>
  <cols>
    <col min="1" max="2" width="3.7109375" style="1"/>
    <col min="3" max="3" width="10.28515625" style="1" customWidth="1"/>
    <col min="4" max="6" width="3.7109375" style="1"/>
    <col min="7" max="7" width="7" style="1" customWidth="1"/>
    <col min="8" max="8" width="1.7109375" style="1" customWidth="1"/>
    <col min="9" max="9" width="4.5703125" style="1" hidden="1" customWidth="1"/>
    <col min="10" max="12" width="3.7109375" style="1"/>
    <col min="13" max="13" width="4.5703125" style="1" customWidth="1"/>
    <col min="14" max="18" width="3.7109375" style="1"/>
    <col min="19" max="19" width="4.85546875" style="1" customWidth="1"/>
    <col min="20" max="20" width="3.7109375" style="1"/>
    <col min="21" max="21" width="4.85546875" style="1" customWidth="1"/>
    <col min="22" max="22" width="7.5703125" style="1" customWidth="1"/>
    <col min="23" max="23" width="3.7109375" style="1"/>
    <col min="24" max="24" width="10" style="1" customWidth="1"/>
    <col min="25" max="16384" width="3.7109375" style="1"/>
  </cols>
  <sheetData>
    <row r="1" spans="1:62" ht="18" customHeight="1" x14ac:dyDescent="0.2">
      <c r="A1" s="95" t="s">
        <v>0</v>
      </c>
      <c r="B1" s="96"/>
      <c r="C1" s="96"/>
      <c r="D1" s="96"/>
      <c r="E1" s="106"/>
      <c r="F1" s="106"/>
      <c r="G1" s="106"/>
      <c r="H1" s="106"/>
      <c r="I1" s="97"/>
      <c r="J1" s="97"/>
      <c r="K1" s="97"/>
      <c r="L1" s="96" t="s">
        <v>75</v>
      </c>
      <c r="M1" s="96"/>
      <c r="N1" s="96"/>
      <c r="O1" s="96"/>
      <c r="P1" s="108"/>
      <c r="Q1" s="108"/>
      <c r="R1" s="108"/>
      <c r="S1" s="108"/>
      <c r="T1" s="98"/>
      <c r="U1" s="96" t="s">
        <v>2</v>
      </c>
      <c r="V1" s="96"/>
      <c r="W1" s="96"/>
      <c r="X1" s="109"/>
      <c r="Y1" s="109"/>
      <c r="Z1" s="109"/>
      <c r="AA1" s="110"/>
      <c r="AB1" s="4"/>
      <c r="AC1" s="4"/>
    </row>
    <row r="2" spans="1:62" ht="18" customHeight="1" x14ac:dyDescent="0.25">
      <c r="A2" s="99" t="s">
        <v>74</v>
      </c>
      <c r="B2" s="92"/>
      <c r="C2" s="92"/>
      <c r="D2" s="92"/>
      <c r="E2" s="107"/>
      <c r="F2" s="107"/>
      <c r="G2" s="107"/>
      <c r="H2" s="107"/>
      <c r="I2" s="93"/>
      <c r="J2" s="93"/>
      <c r="K2" s="93"/>
      <c r="L2" s="92" t="s">
        <v>71</v>
      </c>
      <c r="M2" s="92"/>
      <c r="N2" s="92"/>
      <c r="O2" s="92"/>
      <c r="P2" s="107"/>
      <c r="Q2" s="107"/>
      <c r="R2" s="107"/>
      <c r="S2" s="107"/>
      <c r="T2" s="107"/>
      <c r="U2" s="107"/>
      <c r="V2" s="107"/>
      <c r="W2" s="107"/>
      <c r="X2" s="94"/>
      <c r="Y2" s="94"/>
      <c r="Z2" s="94"/>
      <c r="AA2" s="100"/>
      <c r="AB2" s="91"/>
      <c r="AC2" s="91"/>
    </row>
    <row r="3" spans="1:62" ht="18" customHeight="1" x14ac:dyDescent="0.25">
      <c r="A3" s="99" t="s">
        <v>6</v>
      </c>
      <c r="B3" s="92"/>
      <c r="C3" s="92"/>
      <c r="D3" s="92"/>
      <c r="E3" s="107"/>
      <c r="F3" s="107"/>
      <c r="G3" s="107"/>
      <c r="H3" s="107"/>
      <c r="I3" s="107"/>
      <c r="J3" s="107"/>
      <c r="K3" s="107"/>
      <c r="L3" s="92" t="s">
        <v>76</v>
      </c>
      <c r="M3" s="92"/>
      <c r="N3" s="92"/>
      <c r="O3" s="92"/>
      <c r="P3" s="107"/>
      <c r="Q3" s="107"/>
      <c r="R3" s="107"/>
      <c r="S3" s="107"/>
      <c r="T3" s="101"/>
      <c r="U3" s="92" t="s">
        <v>70</v>
      </c>
      <c r="V3" s="92"/>
      <c r="W3" s="92"/>
      <c r="X3" s="107"/>
      <c r="Y3" s="107"/>
      <c r="Z3" s="107"/>
      <c r="AA3" s="111"/>
      <c r="AB3" s="91"/>
      <c r="AC3" s="91"/>
    </row>
    <row r="4" spans="1:62" ht="18" customHeight="1" x14ac:dyDescent="0.25">
      <c r="A4" s="99" t="s">
        <v>73</v>
      </c>
      <c r="B4" s="92"/>
      <c r="C4" s="92"/>
      <c r="D4" s="92"/>
      <c r="E4" s="107"/>
      <c r="F4" s="107"/>
      <c r="G4" s="107"/>
      <c r="H4" s="107"/>
      <c r="I4" s="93"/>
      <c r="J4" s="92" t="s">
        <v>77</v>
      </c>
      <c r="K4" s="92"/>
      <c r="L4" s="92"/>
      <c r="M4" s="92"/>
      <c r="N4" s="92"/>
      <c r="O4" s="92"/>
      <c r="P4" s="107"/>
      <c r="Q4" s="107"/>
      <c r="R4" s="107"/>
      <c r="S4" s="107"/>
      <c r="T4" s="101"/>
      <c r="U4" s="92" t="s">
        <v>72</v>
      </c>
      <c r="V4" s="92"/>
      <c r="W4" s="92"/>
      <c r="X4" s="107"/>
      <c r="Y4" s="107"/>
      <c r="Z4" s="107"/>
      <c r="AA4" s="111"/>
      <c r="AB4" s="91"/>
      <c r="AC4" s="91"/>
    </row>
    <row r="5" spans="1:62" ht="18" customHeight="1" x14ac:dyDescent="0.25">
      <c r="A5" s="99" t="s">
        <v>1</v>
      </c>
      <c r="B5" s="92"/>
      <c r="C5" s="92"/>
      <c r="D5" s="92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94"/>
      <c r="R5" s="101"/>
      <c r="S5" s="93"/>
      <c r="T5" s="101"/>
      <c r="U5" s="92" t="s">
        <v>3</v>
      </c>
      <c r="V5" s="92"/>
      <c r="W5" s="92"/>
      <c r="X5" s="107"/>
      <c r="Y5" s="107"/>
      <c r="Z5" s="107"/>
      <c r="AA5" s="111"/>
    </row>
    <row r="6" spans="1:62" ht="18" customHeight="1" thickBot="1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</row>
    <row r="7" spans="1:62" ht="18" customHeight="1" x14ac:dyDescent="0.2">
      <c r="A7" s="113" t="s">
        <v>66</v>
      </c>
      <c r="B7" s="113"/>
      <c r="C7" s="113"/>
      <c r="D7" s="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2" ht="18" customHeight="1" x14ac:dyDescent="0.2">
      <c r="A8" s="114"/>
      <c r="B8" s="114"/>
      <c r="C8" s="119" t="s">
        <v>55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4"/>
      <c r="AC8" s="14"/>
    </row>
    <row r="9" spans="1:62" ht="18" customHeight="1" x14ac:dyDescent="0.2">
      <c r="C9" s="115" t="s">
        <v>58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26"/>
      <c r="Z9" s="26"/>
      <c r="AA9" s="26"/>
      <c r="AB9" s="11"/>
    </row>
    <row r="10" spans="1:62" ht="18" customHeight="1" x14ac:dyDescent="0.2">
      <c r="C10" s="115" t="s">
        <v>56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26"/>
      <c r="X10" s="26"/>
      <c r="Y10" s="26"/>
      <c r="Z10" s="26"/>
      <c r="AA10" s="26"/>
      <c r="AB10" s="11"/>
    </row>
    <row r="11" spans="1:62" ht="18" customHeight="1" x14ac:dyDescent="0.2">
      <c r="B11" s="4"/>
      <c r="C11" s="116" t="s">
        <v>57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4"/>
      <c r="Y11" s="4"/>
      <c r="Z11" s="7"/>
      <c r="AA11" s="7"/>
      <c r="AB11" s="7"/>
      <c r="AC11" s="7"/>
      <c r="AD11" s="7"/>
      <c r="AE11" s="7"/>
      <c r="AF11" s="3"/>
    </row>
    <row r="12" spans="1:62" ht="38.25" customHeight="1" x14ac:dyDescent="0.25">
      <c r="B12" s="53" t="s">
        <v>7</v>
      </c>
      <c r="C12" s="54"/>
      <c r="D12" s="54"/>
      <c r="E12" s="54"/>
      <c r="F12" s="54"/>
      <c r="G12" s="54"/>
      <c r="H12" s="54"/>
      <c r="I12" s="55"/>
      <c r="J12" s="53" t="s">
        <v>43</v>
      </c>
      <c r="K12" s="71"/>
      <c r="L12" s="70" t="s">
        <v>8</v>
      </c>
      <c r="M12" s="87"/>
      <c r="N12" s="87"/>
      <c r="O12" s="71"/>
      <c r="P12" s="53" t="s">
        <v>20</v>
      </c>
      <c r="Q12" s="55"/>
      <c r="R12" s="53" t="s">
        <v>21</v>
      </c>
      <c r="S12" s="55"/>
      <c r="T12" s="53" t="s">
        <v>40</v>
      </c>
      <c r="U12" s="55"/>
      <c r="V12" s="88" t="s">
        <v>23</v>
      </c>
      <c r="W12" s="89"/>
      <c r="X12" s="89"/>
      <c r="Y12" s="89"/>
      <c r="Z12" s="90"/>
      <c r="AI12" s="117"/>
      <c r="AJ12" s="117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45"/>
      <c r="BI12" s="45"/>
      <c r="BJ12" s="45"/>
    </row>
    <row r="13" spans="1:62" ht="16.5" customHeight="1" x14ac:dyDescent="0.2">
      <c r="B13" s="66" t="s">
        <v>29</v>
      </c>
      <c r="C13" s="67"/>
      <c r="D13" s="67"/>
      <c r="E13" s="67"/>
      <c r="F13" s="67"/>
      <c r="G13" s="67"/>
      <c r="H13" s="67"/>
      <c r="I13" s="68"/>
      <c r="J13" s="69" t="s">
        <v>25</v>
      </c>
      <c r="K13" s="68"/>
      <c r="L13" s="69" t="s">
        <v>15</v>
      </c>
      <c r="M13" s="67"/>
      <c r="N13" s="67"/>
      <c r="O13" s="68"/>
      <c r="P13" s="69"/>
      <c r="Q13" s="68"/>
      <c r="R13" s="69"/>
      <c r="S13" s="68"/>
      <c r="T13" s="69" t="s">
        <v>54</v>
      </c>
      <c r="U13" s="68"/>
      <c r="V13" s="69" t="s">
        <v>15</v>
      </c>
      <c r="W13" s="67"/>
      <c r="X13" s="67"/>
      <c r="Y13" s="67"/>
      <c r="Z13" s="68"/>
      <c r="AI13" s="45"/>
      <c r="AJ13" s="45"/>
      <c r="AK13" s="45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45"/>
      <c r="BD13" s="45"/>
      <c r="BE13" s="45"/>
      <c r="BF13" s="45"/>
      <c r="BG13" s="45"/>
      <c r="BH13" s="45"/>
      <c r="BI13" s="45"/>
      <c r="BJ13" s="45"/>
    </row>
    <row r="14" spans="1:62" ht="18" customHeight="1" x14ac:dyDescent="0.25">
      <c r="B14" s="28"/>
      <c r="C14" s="65" t="s">
        <v>31</v>
      </c>
      <c r="D14" s="65"/>
      <c r="E14" s="65"/>
      <c r="F14" s="65"/>
      <c r="G14" s="65"/>
      <c r="H14" s="65"/>
      <c r="I14" s="65"/>
      <c r="J14" s="82"/>
      <c r="K14" s="83"/>
      <c r="L14" s="65">
        <v>700</v>
      </c>
      <c r="M14" s="65"/>
      <c r="N14" s="65"/>
      <c r="O14" s="65"/>
      <c r="P14" s="78"/>
      <c r="Q14" s="78"/>
      <c r="R14" s="85"/>
      <c r="S14" s="85"/>
      <c r="T14" s="86"/>
      <c r="U14" s="86"/>
      <c r="V14" s="81">
        <f>(L14*P14)</f>
        <v>0</v>
      </c>
      <c r="W14" s="81"/>
      <c r="X14" s="81"/>
      <c r="Y14" s="81"/>
      <c r="Z14" s="81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</row>
    <row r="15" spans="1:62" ht="18" customHeight="1" x14ac:dyDescent="0.2">
      <c r="B15" s="28"/>
      <c r="C15" s="65" t="s">
        <v>11</v>
      </c>
      <c r="D15" s="65"/>
      <c r="E15" s="65"/>
      <c r="F15" s="65"/>
      <c r="G15" s="65"/>
      <c r="H15" s="65"/>
      <c r="I15" s="65"/>
      <c r="J15" s="82"/>
      <c r="K15" s="83"/>
      <c r="L15" s="65">
        <v>700</v>
      </c>
      <c r="M15" s="65"/>
      <c r="N15" s="65"/>
      <c r="O15" s="65"/>
      <c r="P15" s="78"/>
      <c r="Q15" s="78"/>
      <c r="R15" s="85"/>
      <c r="S15" s="85"/>
      <c r="T15" s="86"/>
      <c r="U15" s="86"/>
      <c r="V15" s="81">
        <f>(L15*P15)</f>
        <v>0</v>
      </c>
      <c r="W15" s="81"/>
      <c r="X15" s="81"/>
      <c r="Y15" s="81"/>
      <c r="Z15" s="81"/>
    </row>
    <row r="16" spans="1:62" ht="26.25" customHeight="1" x14ac:dyDescent="0.2">
      <c r="B16" s="28"/>
      <c r="C16" s="47" t="s">
        <v>12</v>
      </c>
      <c r="D16" s="47"/>
      <c r="E16" s="47"/>
      <c r="F16" s="47"/>
      <c r="G16" s="47"/>
      <c r="H16" s="47"/>
      <c r="I16" s="47"/>
      <c r="J16" s="82"/>
      <c r="K16" s="83"/>
      <c r="L16" s="84" t="s">
        <v>38</v>
      </c>
      <c r="M16" s="65"/>
      <c r="N16" s="65"/>
      <c r="O16" s="65"/>
      <c r="P16" s="78"/>
      <c r="Q16" s="78"/>
      <c r="R16" s="79"/>
      <c r="S16" s="79"/>
      <c r="T16" s="64"/>
      <c r="U16" s="80"/>
      <c r="V16" s="81">
        <f>15*R16*T16*P16</f>
        <v>0</v>
      </c>
      <c r="W16" s="81"/>
      <c r="X16" s="81"/>
      <c r="Y16" s="81"/>
      <c r="Z16" s="81"/>
    </row>
    <row r="17" spans="2:33" ht="18" customHeight="1" x14ac:dyDescent="0.2">
      <c r="B17" s="28"/>
      <c r="C17" s="47" t="s">
        <v>13</v>
      </c>
      <c r="D17" s="47"/>
      <c r="E17" s="47"/>
      <c r="F17" s="47"/>
      <c r="G17" s="47"/>
      <c r="H17" s="47"/>
      <c r="I17" s="47"/>
      <c r="J17" s="82"/>
      <c r="K17" s="83"/>
      <c r="L17" s="65">
        <v>1000</v>
      </c>
      <c r="M17" s="65"/>
      <c r="N17" s="65"/>
      <c r="O17" s="65"/>
      <c r="P17" s="78"/>
      <c r="Q17" s="78"/>
      <c r="R17" s="85"/>
      <c r="S17" s="85"/>
      <c r="T17" s="86"/>
      <c r="U17" s="86"/>
      <c r="V17" s="81">
        <f>(L17*P17)</f>
        <v>0</v>
      </c>
      <c r="W17" s="81"/>
      <c r="X17" s="81"/>
      <c r="Y17" s="81"/>
      <c r="Z17" s="81"/>
    </row>
    <row r="18" spans="2:33" ht="18" customHeight="1" x14ac:dyDescent="0.2">
      <c r="B18" s="28"/>
      <c r="C18" s="47" t="s">
        <v>14</v>
      </c>
      <c r="D18" s="47"/>
      <c r="E18" s="47"/>
      <c r="F18" s="47"/>
      <c r="G18" s="47"/>
      <c r="H18" s="47"/>
      <c r="I18" s="47"/>
      <c r="J18" s="82"/>
      <c r="K18" s="83"/>
      <c r="L18" s="47">
        <v>700</v>
      </c>
      <c r="M18" s="47"/>
      <c r="N18" s="47"/>
      <c r="O18" s="47"/>
      <c r="P18" s="78"/>
      <c r="Q18" s="78"/>
      <c r="R18" s="85"/>
      <c r="S18" s="85"/>
      <c r="T18" s="86"/>
      <c r="U18" s="86"/>
      <c r="V18" s="81">
        <f>(L18*P18)</f>
        <v>0</v>
      </c>
      <c r="W18" s="81"/>
      <c r="X18" s="81"/>
      <c r="Y18" s="81"/>
      <c r="Z18" s="81"/>
    </row>
    <row r="19" spans="2:33" ht="26.25" customHeight="1" x14ac:dyDescent="0.2">
      <c r="B19" s="28"/>
      <c r="C19" s="72" t="s">
        <v>37</v>
      </c>
      <c r="D19" s="47"/>
      <c r="E19" s="47"/>
      <c r="F19" s="47"/>
      <c r="G19" s="47"/>
      <c r="H19" s="47"/>
      <c r="I19" s="47"/>
      <c r="J19" s="82"/>
      <c r="K19" s="83"/>
      <c r="L19" s="84" t="s">
        <v>38</v>
      </c>
      <c r="M19" s="65"/>
      <c r="N19" s="65"/>
      <c r="O19" s="65"/>
      <c r="P19" s="78"/>
      <c r="Q19" s="78"/>
      <c r="R19" s="64"/>
      <c r="S19" s="79"/>
      <c r="T19" s="64"/>
      <c r="U19" s="80"/>
      <c r="V19" s="81">
        <f>15*R19*T19*P19</f>
        <v>0</v>
      </c>
      <c r="W19" s="81"/>
      <c r="X19" s="81"/>
      <c r="Y19" s="81"/>
      <c r="Z19" s="81"/>
    </row>
    <row r="20" spans="2:33" ht="26.25" customHeight="1" x14ac:dyDescent="0.2">
      <c r="B20" s="28"/>
      <c r="C20" s="72" t="s">
        <v>36</v>
      </c>
      <c r="D20" s="47"/>
      <c r="E20" s="47"/>
      <c r="F20" s="47"/>
      <c r="G20" s="47"/>
      <c r="H20" s="47"/>
      <c r="I20" s="47"/>
      <c r="J20" s="82"/>
      <c r="K20" s="83"/>
      <c r="L20" s="84" t="s">
        <v>39</v>
      </c>
      <c r="M20" s="65"/>
      <c r="N20" s="65"/>
      <c r="O20" s="65"/>
      <c r="P20" s="78"/>
      <c r="Q20" s="78"/>
      <c r="R20" s="79"/>
      <c r="S20" s="79"/>
      <c r="T20" s="64"/>
      <c r="U20" s="80"/>
      <c r="V20" s="81">
        <f>3*R20*T20*P20</f>
        <v>0</v>
      </c>
      <c r="W20" s="81"/>
      <c r="X20" s="81"/>
      <c r="Y20" s="81"/>
      <c r="Z20" s="81"/>
      <c r="AA20" s="4"/>
      <c r="AB20" s="4"/>
      <c r="AC20" s="4"/>
    </row>
    <row r="21" spans="2:33" ht="18.75" customHeight="1" x14ac:dyDescent="0.2">
      <c r="B21" s="52" t="s">
        <v>67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/>
      <c r="AB21" s="57"/>
      <c r="AC21" s="57"/>
    </row>
    <row r="22" spans="2:33" ht="26.25" customHeight="1" x14ac:dyDescent="0.2">
      <c r="B22" s="21" t="s">
        <v>42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2:33" ht="15.75" customHeight="1" x14ac:dyDescent="0.2">
      <c r="B23" s="53" t="s">
        <v>7</v>
      </c>
      <c r="C23" s="54"/>
      <c r="D23" s="54"/>
      <c r="E23" s="54"/>
      <c r="F23" s="54"/>
      <c r="G23" s="54"/>
      <c r="H23" s="54"/>
      <c r="I23" s="55"/>
      <c r="J23" s="70" t="s">
        <v>22</v>
      </c>
      <c r="K23" s="71"/>
      <c r="L23" s="53" t="s">
        <v>19</v>
      </c>
      <c r="M23" s="55"/>
      <c r="N23" s="49" t="s">
        <v>44</v>
      </c>
      <c r="O23" s="49"/>
      <c r="P23" s="49"/>
      <c r="Q23" s="49"/>
      <c r="R23" s="15"/>
      <c r="S23" s="15"/>
      <c r="T23" s="15"/>
      <c r="U23" s="15"/>
    </row>
    <row r="24" spans="2:33" ht="11.25" customHeight="1" x14ac:dyDescent="0.2">
      <c r="B24" s="66" t="s">
        <v>29</v>
      </c>
      <c r="C24" s="67"/>
      <c r="D24" s="67"/>
      <c r="E24" s="67"/>
      <c r="F24" s="67"/>
      <c r="G24" s="67"/>
      <c r="H24" s="67"/>
      <c r="I24" s="68"/>
      <c r="J24" s="69" t="s">
        <v>25</v>
      </c>
      <c r="K24" s="68"/>
      <c r="L24" s="69" t="s">
        <v>24</v>
      </c>
      <c r="M24" s="68"/>
      <c r="N24" s="50" t="s">
        <v>41</v>
      </c>
      <c r="O24" s="50"/>
      <c r="P24" s="50"/>
      <c r="Q24" s="50"/>
      <c r="R24" s="15"/>
      <c r="S24" s="15"/>
      <c r="T24" s="15"/>
      <c r="U24" s="15"/>
    </row>
    <row r="25" spans="2:33" ht="17.25" customHeight="1" x14ac:dyDescent="0.2">
      <c r="B25" s="36"/>
      <c r="C25" s="65" t="s">
        <v>31</v>
      </c>
      <c r="D25" s="65"/>
      <c r="E25" s="65"/>
      <c r="F25" s="65"/>
      <c r="G25" s="65"/>
      <c r="H25" s="65"/>
      <c r="I25" s="65"/>
      <c r="J25" s="48"/>
      <c r="K25" s="48"/>
      <c r="L25" s="64"/>
      <c r="M25" s="64"/>
      <c r="N25" s="51" t="str">
        <f>IF(L25=0,"",(J25/L25))</f>
        <v/>
      </c>
      <c r="O25" s="51"/>
      <c r="P25" s="51"/>
      <c r="Q25" s="51"/>
      <c r="R25" s="15"/>
      <c r="S25" s="15"/>
      <c r="T25" s="15"/>
      <c r="U25" s="15"/>
    </row>
    <row r="26" spans="2:33" ht="17.25" customHeight="1" x14ac:dyDescent="0.2">
      <c r="B26" s="28"/>
      <c r="C26" s="65" t="s">
        <v>11</v>
      </c>
      <c r="D26" s="65"/>
      <c r="E26" s="65"/>
      <c r="F26" s="65"/>
      <c r="G26" s="65"/>
      <c r="H26" s="65"/>
      <c r="I26" s="65"/>
      <c r="J26" s="48"/>
      <c r="K26" s="48"/>
      <c r="L26" s="64"/>
      <c r="M26" s="64"/>
      <c r="N26" s="51" t="str">
        <f>IF(L26=0,"",(J26/L26))</f>
        <v/>
      </c>
      <c r="O26" s="51"/>
      <c r="P26" s="51"/>
      <c r="Q26" s="51"/>
      <c r="R26" s="15"/>
      <c r="S26" s="15"/>
      <c r="T26" s="15"/>
      <c r="U26" s="15"/>
    </row>
    <row r="27" spans="2:33" ht="17.25" customHeight="1" x14ac:dyDescent="0.2">
      <c r="B27" s="28"/>
      <c r="C27" s="47" t="s">
        <v>12</v>
      </c>
      <c r="D27" s="47"/>
      <c r="E27" s="47"/>
      <c r="F27" s="47"/>
      <c r="G27" s="47"/>
      <c r="H27" s="47"/>
      <c r="I27" s="47"/>
      <c r="J27" s="48"/>
      <c r="K27" s="48"/>
      <c r="L27" s="64"/>
      <c r="M27" s="64"/>
      <c r="N27" s="51" t="str">
        <f>IF(L27=0,"",(J27/L27))</f>
        <v/>
      </c>
      <c r="O27" s="51"/>
      <c r="P27" s="51"/>
      <c r="Q27" s="51"/>
      <c r="R27" s="15"/>
      <c r="S27" s="15"/>
      <c r="T27" s="15"/>
      <c r="U27" s="15"/>
    </row>
    <row r="28" spans="2:33" ht="17.25" customHeight="1" x14ac:dyDescent="0.2">
      <c r="B28" s="29"/>
      <c r="C28" s="72" t="s">
        <v>36</v>
      </c>
      <c r="D28" s="47"/>
      <c r="E28" s="47"/>
      <c r="F28" s="47"/>
      <c r="G28" s="47"/>
      <c r="H28" s="47"/>
      <c r="I28" s="47"/>
      <c r="J28" s="48"/>
      <c r="K28" s="48"/>
      <c r="L28" s="64"/>
      <c r="M28" s="64"/>
      <c r="N28" s="51" t="str">
        <f>IF(L28=0,"",(J28/L28))</f>
        <v/>
      </c>
      <c r="O28" s="51"/>
      <c r="P28" s="51"/>
      <c r="Q28" s="51"/>
      <c r="R28" s="13"/>
      <c r="S28" s="13"/>
      <c r="T28" s="13"/>
      <c r="U28" s="13"/>
      <c r="V28" s="7"/>
      <c r="W28" s="7"/>
      <c r="X28" s="3"/>
      <c r="Y28" s="2"/>
    </row>
    <row r="29" spans="2:33" ht="18" customHeight="1" x14ac:dyDescent="0.2">
      <c r="B29" s="52" t="s">
        <v>45</v>
      </c>
      <c r="C29" s="52"/>
      <c r="D29" s="52"/>
      <c r="E29" s="52"/>
      <c r="F29" s="52"/>
      <c r="G29" s="52"/>
      <c r="H29" s="52"/>
      <c r="I29" s="52"/>
      <c r="J29" s="52"/>
      <c r="K29" s="32"/>
      <c r="L29" s="33"/>
      <c r="M29" s="33"/>
      <c r="N29" s="33"/>
      <c r="O29" s="33"/>
      <c r="P29" s="34"/>
      <c r="Q29" s="34"/>
      <c r="R29" s="5"/>
      <c r="S29" s="5"/>
      <c r="T29" s="31"/>
      <c r="U29" s="31"/>
      <c r="V29" s="13"/>
      <c r="W29" s="13"/>
      <c r="X29" s="13"/>
      <c r="Y29" s="13"/>
      <c r="Z29" s="13"/>
      <c r="AA29" s="13"/>
      <c r="AB29" s="13"/>
      <c r="AC29" s="13"/>
      <c r="AD29" s="7"/>
      <c r="AE29" s="7"/>
      <c r="AF29" s="3"/>
      <c r="AG29" s="2"/>
    </row>
    <row r="30" spans="2:33" ht="18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32"/>
      <c r="L30" s="33"/>
      <c r="M30" s="33"/>
      <c r="N30" s="33"/>
      <c r="O30" s="33"/>
      <c r="P30" s="34"/>
      <c r="Q30" s="34"/>
      <c r="R30" s="5"/>
      <c r="S30" s="5"/>
      <c r="T30" s="31"/>
      <c r="U30" s="31"/>
      <c r="V30" s="13"/>
      <c r="W30" s="13"/>
      <c r="X30" s="13"/>
      <c r="Y30" s="13"/>
      <c r="Z30" s="13"/>
      <c r="AA30" s="13"/>
      <c r="AB30" s="13"/>
      <c r="AC30" s="13"/>
      <c r="AD30" s="7"/>
      <c r="AE30" s="7"/>
      <c r="AF30" s="3"/>
      <c r="AG30" s="2"/>
    </row>
    <row r="31" spans="2:33" ht="18" customHeight="1" x14ac:dyDescent="0.2">
      <c r="B31" s="75" t="s">
        <v>16</v>
      </c>
      <c r="C31" s="75"/>
      <c r="D31" s="75"/>
      <c r="E31" s="75"/>
      <c r="F31" s="75"/>
      <c r="G31" s="75"/>
      <c r="H31" s="76"/>
      <c r="I31" s="76"/>
      <c r="J31" s="76"/>
      <c r="K31" s="6" t="s">
        <v>30</v>
      </c>
      <c r="L31" s="5"/>
      <c r="M31" s="5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7"/>
      <c r="AC31" s="7"/>
      <c r="AD31" s="3"/>
      <c r="AE31" s="2"/>
    </row>
    <row r="32" spans="2:33" ht="18" customHeight="1" x14ac:dyDescent="0.2">
      <c r="B32" s="75" t="s">
        <v>17</v>
      </c>
      <c r="C32" s="75"/>
      <c r="D32" s="75"/>
      <c r="E32" s="75"/>
      <c r="F32" s="75"/>
      <c r="G32" s="75"/>
      <c r="H32" s="77"/>
      <c r="I32" s="77"/>
      <c r="J32" s="77"/>
      <c r="K32" s="6" t="s">
        <v>18</v>
      </c>
      <c r="L32" s="5"/>
      <c r="M32" s="5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7"/>
      <c r="AC32" s="7"/>
      <c r="AD32" s="3"/>
      <c r="AE32" s="2"/>
    </row>
    <row r="33" spans="2:33" ht="18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5"/>
      <c r="O33" s="5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7"/>
      <c r="AE33" s="7"/>
      <c r="AF33" s="3"/>
      <c r="AG33" s="2"/>
    </row>
    <row r="34" spans="2:33" ht="18" customHeight="1" x14ac:dyDescent="0.2">
      <c r="B34" s="62" t="s">
        <v>10</v>
      </c>
      <c r="C34" s="62"/>
      <c r="D34" s="62"/>
      <c r="E34" s="62"/>
      <c r="F34" s="62"/>
      <c r="G34" s="62"/>
      <c r="H34" s="62"/>
      <c r="I34" s="62"/>
      <c r="J34" s="73">
        <f>SUM(V14:Z20)</f>
        <v>0</v>
      </c>
      <c r="K34" s="73"/>
      <c r="L34" s="73"/>
      <c r="M34" s="73"/>
      <c r="N34" s="73"/>
      <c r="O34" s="73"/>
      <c r="P34" s="74" t="s">
        <v>15</v>
      </c>
      <c r="Q34" s="74"/>
      <c r="R34" s="13"/>
      <c r="S34" s="13"/>
      <c r="T34" s="13"/>
      <c r="U34" s="13"/>
      <c r="V34" s="13"/>
    </row>
    <row r="35" spans="2:33" ht="18" customHeight="1" x14ac:dyDescent="0.2">
      <c r="C35" s="13"/>
      <c r="D35" s="13"/>
      <c r="E35" s="13"/>
      <c r="F35" s="13"/>
      <c r="G35" s="13"/>
      <c r="L35" s="13"/>
      <c r="M35" s="13"/>
      <c r="N35" s="13"/>
      <c r="O35" s="13"/>
      <c r="P35" s="13"/>
      <c r="Q35" s="13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3"/>
    </row>
    <row r="36" spans="2:33" ht="18" customHeight="1" x14ac:dyDescent="0.2">
      <c r="B36" s="62" t="s">
        <v>26</v>
      </c>
      <c r="C36" s="62"/>
      <c r="D36" s="62"/>
      <c r="E36" s="62"/>
      <c r="F36" s="62"/>
      <c r="G36" s="62"/>
      <c r="H36" s="62"/>
      <c r="I36" s="62"/>
      <c r="J36" s="73">
        <f>$H$31*$J$34*$H$32/36</f>
        <v>0</v>
      </c>
      <c r="K36" s="73"/>
      <c r="L36" s="73"/>
      <c r="M36" s="73"/>
      <c r="N36" s="73"/>
      <c r="O36" s="73"/>
      <c r="P36" s="74" t="s">
        <v>27</v>
      </c>
      <c r="Q36" s="74"/>
      <c r="R36" s="13"/>
      <c r="S36" s="13"/>
      <c r="T36" s="13"/>
      <c r="U36" s="13"/>
      <c r="V36" s="13"/>
      <c r="W36" s="13"/>
      <c r="X36" s="13"/>
      <c r="Y36" s="13"/>
      <c r="Z36" s="3"/>
    </row>
    <row r="37" spans="2:33" ht="18" customHeight="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3"/>
    </row>
    <row r="38" spans="2:33" ht="18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3"/>
    </row>
    <row r="39" spans="2:33" ht="18" customHeight="1" x14ac:dyDescent="0.2">
      <c r="B39" s="62" t="s">
        <v>28</v>
      </c>
      <c r="C39" s="62"/>
      <c r="D39" s="13"/>
      <c r="E39" s="13"/>
      <c r="F39" s="13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3"/>
    </row>
    <row r="40" spans="2:33" ht="18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3"/>
    </row>
    <row r="41" spans="2:33" ht="18" customHeight="1" x14ac:dyDescent="0.2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3"/>
    </row>
    <row r="42" spans="2:33" ht="18" customHeight="1" x14ac:dyDescent="0.2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3"/>
    </row>
    <row r="43" spans="2:33" ht="18" customHeight="1" x14ac:dyDescent="0.2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3"/>
    </row>
    <row r="44" spans="2:33" ht="18" customHeigh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3"/>
    </row>
    <row r="45" spans="2:33" ht="18" customHeigh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3"/>
    </row>
    <row r="46" spans="2:33" ht="18" customHeight="1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3"/>
    </row>
    <row r="47" spans="2:33" ht="18" customHeight="1" x14ac:dyDescent="0.2">
      <c r="B47" s="59" t="s">
        <v>4</v>
      </c>
      <c r="C47" s="59"/>
      <c r="D47" s="59"/>
      <c r="E47" s="59"/>
      <c r="F47" s="18"/>
      <c r="G47" s="18"/>
      <c r="H47" s="18"/>
      <c r="I47" s="18"/>
      <c r="J47" s="19" t="s">
        <v>0</v>
      </c>
      <c r="K47" s="18"/>
      <c r="L47" s="18"/>
      <c r="M47" s="18"/>
      <c r="N47" s="18"/>
      <c r="O47" s="18"/>
      <c r="P47" s="19" t="s">
        <v>5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9" t="s">
        <v>0</v>
      </c>
      <c r="AB47" s="18"/>
      <c r="AC47" s="18"/>
      <c r="AD47" s="3"/>
    </row>
    <row r="48" spans="2:33" ht="18" customHeight="1" x14ac:dyDescent="0.2">
      <c r="B48" s="2"/>
      <c r="C48" s="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2:30" ht="18" customHeight="1" x14ac:dyDescent="0.25">
      <c r="B49" s="60"/>
      <c r="C49" s="6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30" ht="18" customHeight="1" x14ac:dyDescent="0.2">
      <c r="B50" s="61"/>
      <c r="C50" s="61"/>
      <c r="D50" s="6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2:30" ht="18" customHeight="1" x14ac:dyDescent="0.25">
      <c r="B51" s="39" t="s">
        <v>59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12"/>
      <c r="V51" s="112"/>
      <c r="W51" s="112"/>
      <c r="X51" s="112"/>
      <c r="Y51" s="112"/>
      <c r="Z51" s="112"/>
      <c r="AA51" s="112"/>
      <c r="AB51" s="112"/>
      <c r="AC51" s="112"/>
    </row>
    <row r="52" spans="2:30" ht="18" customHeight="1" x14ac:dyDescent="0.2">
      <c r="B52" s="13"/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0"/>
      <c r="V52" s="10"/>
      <c r="W52" s="10"/>
      <c r="X52" s="10"/>
      <c r="Y52" s="10"/>
      <c r="Z52" s="10"/>
      <c r="AA52" s="10"/>
      <c r="AB52" s="10"/>
    </row>
    <row r="53" spans="2:30" ht="18" customHeight="1" x14ac:dyDescent="0.25">
      <c r="B53" s="13"/>
      <c r="C53" s="16" t="s">
        <v>32</v>
      </c>
      <c r="D53" s="16"/>
      <c r="E53" s="16"/>
      <c r="F53" s="16"/>
      <c r="G53" s="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12"/>
      <c r="V53" s="112"/>
      <c r="W53" s="112"/>
      <c r="X53" s="112"/>
      <c r="Y53" s="112"/>
      <c r="Z53" s="112"/>
      <c r="AA53" s="112"/>
      <c r="AB53" s="112"/>
      <c r="AC53" s="112"/>
    </row>
    <row r="54" spans="2:30" ht="18" customHeight="1" x14ac:dyDescent="0.2">
      <c r="B54" s="13"/>
      <c r="C54" s="16" t="s">
        <v>33</v>
      </c>
      <c r="D54" s="15"/>
      <c r="E54" s="15"/>
      <c r="F54" s="15"/>
      <c r="G54" s="16"/>
      <c r="H54" s="22"/>
      <c r="I54" s="23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3"/>
      <c r="AD54" s="9"/>
    </row>
    <row r="55" spans="2:30" ht="18" customHeight="1" x14ac:dyDescent="0.2">
      <c r="B55" s="13"/>
      <c r="C55" s="15" t="s">
        <v>9</v>
      </c>
      <c r="D55" s="15"/>
      <c r="E55" s="15"/>
      <c r="F55" s="15"/>
      <c r="G55" s="16"/>
      <c r="H55" s="16"/>
      <c r="I55" s="16"/>
      <c r="J55" s="15"/>
      <c r="K55" s="15"/>
      <c r="L55" s="15"/>
      <c r="M55" s="15"/>
      <c r="N55" s="15"/>
      <c r="O55" s="15"/>
      <c r="P55" s="15"/>
      <c r="Q55" s="15"/>
      <c r="R55" s="15"/>
      <c r="T55" s="15"/>
      <c r="U55" s="15"/>
      <c r="V55" s="15"/>
      <c r="W55" s="15"/>
      <c r="X55" s="15"/>
      <c r="Y55" s="15"/>
      <c r="Z55" s="15"/>
      <c r="AA55" s="15"/>
      <c r="AB55" s="15"/>
      <c r="AC55" s="7"/>
      <c r="AD55" s="2"/>
    </row>
    <row r="56" spans="2:30" ht="18" customHeight="1" x14ac:dyDescent="0.2">
      <c r="B56" s="13"/>
      <c r="C56" s="15"/>
      <c r="D56" s="15"/>
      <c r="E56" s="15"/>
      <c r="F56" s="15"/>
      <c r="G56" s="16"/>
      <c r="H56" s="16"/>
      <c r="I56" s="1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7"/>
    </row>
    <row r="57" spans="2:30" ht="18" customHeight="1" x14ac:dyDescent="0.2">
      <c r="B57" s="13"/>
      <c r="C57" s="38" t="s">
        <v>34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7"/>
    </row>
    <row r="58" spans="2:30" ht="18" customHeight="1" x14ac:dyDescent="0.2">
      <c r="B58" s="13"/>
      <c r="C58" s="46" t="s">
        <v>69</v>
      </c>
      <c r="E58" s="15"/>
      <c r="F58" s="15"/>
      <c r="H58" s="13"/>
      <c r="I58" s="15"/>
      <c r="J58" s="14"/>
      <c r="L58" s="14"/>
      <c r="M58" s="14"/>
      <c r="N58" s="14"/>
      <c r="O58" s="14"/>
      <c r="P58" s="14"/>
      <c r="Q58" s="14"/>
      <c r="R58" s="14"/>
      <c r="S58" s="14"/>
      <c r="T58" s="14"/>
      <c r="U58" s="15"/>
      <c r="V58" s="15"/>
      <c r="W58" s="15"/>
      <c r="X58" s="15"/>
      <c r="Y58" s="15"/>
      <c r="Z58" s="15"/>
      <c r="AA58" s="15"/>
      <c r="AB58" s="15"/>
      <c r="AC58" s="7"/>
    </row>
    <row r="59" spans="2:30" ht="18" customHeight="1" x14ac:dyDescent="0.2">
      <c r="B59" s="13"/>
      <c r="C59" s="37" t="s">
        <v>46</v>
      </c>
      <c r="D59" s="13" t="s">
        <v>47</v>
      </c>
      <c r="E59" s="15"/>
      <c r="F59" s="15"/>
      <c r="G59" s="15"/>
      <c r="H59" s="15"/>
      <c r="I59" s="15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6"/>
      <c r="V59" s="16"/>
      <c r="W59" s="16"/>
      <c r="X59" s="16"/>
      <c r="Y59" s="16"/>
      <c r="Z59" s="16"/>
      <c r="AA59" s="16"/>
      <c r="AB59" s="15"/>
      <c r="AC59" s="7"/>
    </row>
    <row r="60" spans="2:30" ht="18" customHeight="1" x14ac:dyDescent="0.2">
      <c r="B60" s="16"/>
      <c r="C60" s="46" t="s">
        <v>68</v>
      </c>
      <c r="E60" s="16"/>
      <c r="F60" s="16"/>
      <c r="H60" s="10"/>
      <c r="I60" s="16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/>
      <c r="V60" s="15"/>
      <c r="W60" s="15"/>
      <c r="X60" s="15"/>
      <c r="Y60" s="15"/>
      <c r="Z60" s="15"/>
      <c r="AA60" s="15"/>
      <c r="AB60" s="15"/>
      <c r="AC60" s="7"/>
    </row>
    <row r="61" spans="2:30" ht="18" customHeight="1" x14ac:dyDescent="0.2">
      <c r="B61" s="16"/>
      <c r="C61" s="13"/>
      <c r="E61" s="15"/>
      <c r="F61" s="15"/>
      <c r="G61" s="15"/>
      <c r="H61" s="15"/>
      <c r="I61" s="15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5"/>
      <c r="V61" s="15"/>
      <c r="W61" s="15"/>
      <c r="X61" s="15"/>
      <c r="Y61" s="15"/>
      <c r="Z61" s="15"/>
      <c r="AA61" s="15"/>
      <c r="AB61" s="15"/>
      <c r="AC61" s="4"/>
    </row>
    <row r="62" spans="2:30" ht="18" customHeight="1" x14ac:dyDescent="0.2">
      <c r="B62" s="15"/>
      <c r="C62" s="38" t="s">
        <v>48</v>
      </c>
      <c r="F62" s="15"/>
      <c r="G62" s="15"/>
      <c r="H62" s="15"/>
      <c r="I62" s="15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5"/>
      <c r="V62" s="15"/>
      <c r="W62" s="15"/>
      <c r="X62" s="15"/>
      <c r="Y62" s="15"/>
      <c r="Z62" s="15"/>
      <c r="AA62" s="15"/>
      <c r="AB62" s="15"/>
      <c r="AC62" s="4"/>
    </row>
    <row r="63" spans="2:30" ht="18" customHeight="1" x14ac:dyDescent="0.2">
      <c r="B63" s="15"/>
      <c r="C63" s="30" t="s">
        <v>51</v>
      </c>
      <c r="D63" s="13"/>
      <c r="E63" s="15"/>
      <c r="F63" s="15"/>
      <c r="G63" s="15"/>
      <c r="H63" s="15"/>
      <c r="I63" s="15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2:30" ht="18" customHeight="1" x14ac:dyDescent="0.2">
      <c r="B64" s="15"/>
      <c r="C64" s="13"/>
      <c r="D64" s="14"/>
      <c r="E64" s="21"/>
      <c r="F64" s="21"/>
      <c r="G64" s="21"/>
      <c r="H64" s="21"/>
      <c r="I64" s="2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2:30" ht="18" customHeight="1" x14ac:dyDescent="0.2">
      <c r="B65" s="15"/>
      <c r="C65" s="14" t="s">
        <v>53</v>
      </c>
      <c r="D65" s="7"/>
      <c r="E65" s="7"/>
      <c r="F65" s="7"/>
      <c r="G65" s="7"/>
      <c r="H65" s="7"/>
      <c r="I65" s="7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2:30" ht="18" customHeight="1" x14ac:dyDescent="0.2">
      <c r="B66" s="20"/>
      <c r="C66" s="13" t="s">
        <v>35</v>
      </c>
      <c r="D66" s="7"/>
      <c r="E66" s="7"/>
      <c r="F66" s="7"/>
      <c r="G66" s="7"/>
      <c r="H66" s="7"/>
      <c r="I66" s="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2:30" ht="18" customHeight="1" x14ac:dyDescent="0.2">
      <c r="B67" s="20"/>
      <c r="C67" s="13" t="s">
        <v>49</v>
      </c>
      <c r="D67" s="7"/>
      <c r="E67" s="7"/>
      <c r="F67" s="7"/>
      <c r="G67" s="7"/>
      <c r="H67" s="7"/>
      <c r="I67" s="7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2:30" ht="18" customHeight="1" x14ac:dyDescent="0.2">
      <c r="B68" s="20"/>
      <c r="C68" s="35" t="s">
        <v>52</v>
      </c>
      <c r="D68" s="7"/>
      <c r="E68" s="7"/>
      <c r="F68" s="7"/>
      <c r="G68" s="7"/>
      <c r="H68" s="7"/>
      <c r="I68" s="7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2:30" ht="18" customHeight="1" x14ac:dyDescent="0.2">
      <c r="B69" s="20"/>
      <c r="C69" s="15"/>
      <c r="D69" s="7"/>
      <c r="E69" s="7"/>
      <c r="F69" s="7"/>
      <c r="G69" s="7"/>
      <c r="H69" s="7"/>
      <c r="I69" s="7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2:30" ht="18" customHeight="1" x14ac:dyDescent="0.2">
      <c r="B70" s="20"/>
      <c r="C70" s="21" t="s">
        <v>50</v>
      </c>
      <c r="D70" s="7"/>
      <c r="E70" s="7"/>
      <c r="F70" s="7"/>
      <c r="G70" s="7"/>
      <c r="H70" s="7"/>
      <c r="I70" s="7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2:30" ht="18" customHeight="1" x14ac:dyDescent="0.2">
      <c r="B71" s="20"/>
      <c r="C71" s="15"/>
      <c r="D71" s="7"/>
      <c r="E71" s="7"/>
      <c r="F71" s="7"/>
      <c r="G71" s="7"/>
      <c r="H71" s="7"/>
      <c r="I71" s="7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2:30" ht="18" customHeight="1" x14ac:dyDescent="0.2">
      <c r="B72" s="2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2:30" ht="18" customHeight="1" x14ac:dyDescent="0.25">
      <c r="B73" s="39" t="s">
        <v>64</v>
      </c>
      <c r="C73" s="40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2:30" ht="18" customHeight="1" x14ac:dyDescent="0.25">
      <c r="B74" s="41"/>
      <c r="C74" s="41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2:30" ht="18" customHeight="1" x14ac:dyDescent="0.25">
      <c r="B75" s="41"/>
      <c r="C75" s="43" t="s">
        <v>60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2:30" ht="18" customHeight="1" x14ac:dyDescent="0.25">
      <c r="B76" s="41"/>
      <c r="C76" s="44" t="s">
        <v>61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2:30" ht="18" customHeight="1" x14ac:dyDescent="0.25">
      <c r="B77" s="41"/>
      <c r="C77" s="42" t="s">
        <v>62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2:30" ht="18" customHeight="1" x14ac:dyDescent="0.25">
      <c r="B78" s="26"/>
      <c r="C78" s="42" t="s">
        <v>63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2:30" ht="18" customHeight="1" x14ac:dyDescent="0.2">
      <c r="B79" s="2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2:30" ht="18" customHeight="1" x14ac:dyDescent="0.2">
      <c r="B80" s="26"/>
      <c r="C80" s="21" t="s">
        <v>65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5" spans="2:29" ht="18" customHeight="1" x14ac:dyDescent="0.2">
      <c r="U85" s="26"/>
      <c r="V85" s="26"/>
      <c r="W85" s="26"/>
      <c r="X85" s="26"/>
      <c r="Y85" s="26"/>
      <c r="Z85" s="26"/>
      <c r="AA85" s="26"/>
      <c r="AB85" s="26"/>
      <c r="AC85" s="11"/>
    </row>
    <row r="86" spans="2:29" ht="18" customHeight="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11"/>
    </row>
    <row r="87" spans="2:29" ht="18" customHeigh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11"/>
    </row>
    <row r="88" spans="2:29" ht="18" customHeigh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11"/>
    </row>
    <row r="89" spans="2:29" ht="18" customHeigh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11"/>
    </row>
    <row r="90" spans="2:29" ht="18" customHeigh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11"/>
    </row>
    <row r="91" spans="2:29" ht="18" customHeight="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11"/>
    </row>
    <row r="92" spans="2:29" ht="18" customHeight="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11"/>
    </row>
    <row r="93" spans="2:29" ht="18" customHeight="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11"/>
    </row>
    <row r="94" spans="2:29" ht="18" customHeight="1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6"/>
      <c r="N94" s="26"/>
      <c r="O94" s="26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7"/>
    </row>
    <row r="95" spans="2:29" ht="18" customHeight="1" x14ac:dyDescent="0.2">
      <c r="B95" s="7"/>
      <c r="C95" s="7"/>
      <c r="D95" s="7"/>
      <c r="E95" s="7"/>
      <c r="F95" s="4"/>
      <c r="G95" s="4"/>
      <c r="H95" s="4"/>
      <c r="I95" s="4"/>
      <c r="J95" s="15"/>
      <c r="K95" s="4"/>
      <c r="L95" s="4"/>
      <c r="M95" s="4"/>
      <c r="N95" s="4"/>
      <c r="O95" s="4"/>
      <c r="P95" s="15"/>
      <c r="Q95" s="4"/>
      <c r="R95" s="4"/>
      <c r="S95" s="4"/>
      <c r="T95" s="4"/>
      <c r="U95" s="4"/>
      <c r="V95" s="4"/>
      <c r="W95" s="4"/>
      <c r="X95" s="4"/>
      <c r="Y95" s="4"/>
      <c r="Z95" s="4"/>
      <c r="AA95" s="15"/>
      <c r="AB95" s="4"/>
      <c r="AC95" s="4"/>
    </row>
    <row r="96" spans="2:29" ht="18" customHeight="1" x14ac:dyDescent="0.2">
      <c r="B96" s="7"/>
      <c r="C96" s="7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4"/>
      <c r="AC96" s="4"/>
    </row>
    <row r="111" spans="2:22" ht="18" customHeight="1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2:22" ht="18" customHeight="1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4"/>
      <c r="U112" s="4"/>
      <c r="V112" s="4"/>
    </row>
    <row r="113" spans="2:22" ht="18" customHeight="1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4"/>
      <c r="U113" s="4"/>
      <c r="V113" s="4"/>
    </row>
    <row r="114" spans="2:22" ht="18" customHeight="1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4"/>
      <c r="U114" s="4"/>
      <c r="V114" s="4"/>
    </row>
    <row r="115" spans="2:22" ht="18" customHeight="1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4"/>
      <c r="U115" s="4"/>
      <c r="V115" s="4"/>
    </row>
    <row r="116" spans="2:22" ht="18" customHeight="1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4"/>
      <c r="U116" s="4"/>
      <c r="V116" s="4"/>
    </row>
    <row r="117" spans="2:22" ht="18" customHeight="1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4"/>
      <c r="U117" s="4"/>
      <c r="V117" s="4"/>
    </row>
  </sheetData>
  <mergeCells count="138">
    <mergeCell ref="X1:AA1"/>
    <mergeCell ref="A7:C7"/>
    <mergeCell ref="C11:W11"/>
    <mergeCell ref="C10:V10"/>
    <mergeCell ref="C9:X9"/>
    <mergeCell ref="C8:AA8"/>
    <mergeCell ref="P4:S4"/>
    <mergeCell ref="P3:S3"/>
    <mergeCell ref="P2:W2"/>
    <mergeCell ref="P1:S1"/>
    <mergeCell ref="U5:W5"/>
    <mergeCell ref="U4:W4"/>
    <mergeCell ref="U3:W3"/>
    <mergeCell ref="U1:W1"/>
    <mergeCell ref="A5:D5"/>
    <mergeCell ref="A4:D4"/>
    <mergeCell ref="A3:D3"/>
    <mergeCell ref="A2:D2"/>
    <mergeCell ref="A1:D1"/>
    <mergeCell ref="E5:P5"/>
    <mergeCell ref="E4:H4"/>
    <mergeCell ref="E3:K3"/>
    <mergeCell ref="E2:H2"/>
    <mergeCell ref="E1:H1"/>
    <mergeCell ref="L1:O1"/>
    <mergeCell ref="L2:O2"/>
    <mergeCell ref="L3:O3"/>
    <mergeCell ref="J4:O4"/>
    <mergeCell ref="V12:Z12"/>
    <mergeCell ref="X5:AA5"/>
    <mergeCell ref="X4:AA4"/>
    <mergeCell ref="X3:AA3"/>
    <mergeCell ref="B12:I12"/>
    <mergeCell ref="J12:K12"/>
    <mergeCell ref="L12:O12"/>
    <mergeCell ref="P12:Q12"/>
    <mergeCell ref="R12:S12"/>
    <mergeCell ref="T12:U12"/>
    <mergeCell ref="P13:Q13"/>
    <mergeCell ref="R13:S13"/>
    <mergeCell ref="T13:U13"/>
    <mergeCell ref="V13:Z13"/>
    <mergeCell ref="B13:I13"/>
    <mergeCell ref="J13:K13"/>
    <mergeCell ref="L13:O13"/>
    <mergeCell ref="P14:Q14"/>
    <mergeCell ref="R14:S14"/>
    <mergeCell ref="T14:U14"/>
    <mergeCell ref="V14:Z14"/>
    <mergeCell ref="C14:I14"/>
    <mergeCell ref="J14:K14"/>
    <mergeCell ref="L14:O14"/>
    <mergeCell ref="P15:Q15"/>
    <mergeCell ref="R15:S15"/>
    <mergeCell ref="T15:U15"/>
    <mergeCell ref="V15:Z15"/>
    <mergeCell ref="C15:I15"/>
    <mergeCell ref="J15:K15"/>
    <mergeCell ref="L15:O15"/>
    <mergeCell ref="P16:Q16"/>
    <mergeCell ref="R16:S16"/>
    <mergeCell ref="T16:U16"/>
    <mergeCell ref="V16:Z16"/>
    <mergeCell ref="C16:I16"/>
    <mergeCell ref="J16:K16"/>
    <mergeCell ref="L16:O16"/>
    <mergeCell ref="P17:Q17"/>
    <mergeCell ref="R17:S17"/>
    <mergeCell ref="T17:U17"/>
    <mergeCell ref="V17:Z17"/>
    <mergeCell ref="C17:I17"/>
    <mergeCell ref="J17:K17"/>
    <mergeCell ref="L17:O17"/>
    <mergeCell ref="P18:Q18"/>
    <mergeCell ref="R18:S18"/>
    <mergeCell ref="T18:U18"/>
    <mergeCell ref="V18:Z18"/>
    <mergeCell ref="C18:I18"/>
    <mergeCell ref="J18:K18"/>
    <mergeCell ref="L18:O18"/>
    <mergeCell ref="P19:Q19"/>
    <mergeCell ref="R19:S19"/>
    <mergeCell ref="T19:U19"/>
    <mergeCell ref="V19:Z19"/>
    <mergeCell ref="C19:I19"/>
    <mergeCell ref="J19:K19"/>
    <mergeCell ref="L19:O19"/>
    <mergeCell ref="P20:Q20"/>
    <mergeCell ref="R20:S20"/>
    <mergeCell ref="T20:U20"/>
    <mergeCell ref="V20:Z20"/>
    <mergeCell ref="C20:I20"/>
    <mergeCell ref="J20:K20"/>
    <mergeCell ref="L20:O20"/>
    <mergeCell ref="B21:AC21"/>
    <mergeCell ref="B43:AC43"/>
    <mergeCell ref="B47:E47"/>
    <mergeCell ref="B49:C49"/>
    <mergeCell ref="B50:D50"/>
    <mergeCell ref="B39:C39"/>
    <mergeCell ref="B40:AC40"/>
    <mergeCell ref="B41:AC41"/>
    <mergeCell ref="B42:AC42"/>
    <mergeCell ref="L27:M27"/>
    <mergeCell ref="C26:I26"/>
    <mergeCell ref="J26:K26"/>
    <mergeCell ref="L26:M26"/>
    <mergeCell ref="B24:I24"/>
    <mergeCell ref="J24:K24"/>
    <mergeCell ref="L24:M24"/>
    <mergeCell ref="C25:I25"/>
    <mergeCell ref="J25:K25"/>
    <mergeCell ref="L25:M25"/>
    <mergeCell ref="J23:K23"/>
    <mergeCell ref="L23:M23"/>
    <mergeCell ref="C28:I28"/>
    <mergeCell ref="J28:K28"/>
    <mergeCell ref="L28:M28"/>
    <mergeCell ref="C27:I27"/>
    <mergeCell ref="J27:K27"/>
    <mergeCell ref="N23:Q23"/>
    <mergeCell ref="N24:Q24"/>
    <mergeCell ref="N26:Q26"/>
    <mergeCell ref="N27:Q27"/>
    <mergeCell ref="N28:Q28"/>
    <mergeCell ref="B29:J29"/>
    <mergeCell ref="B23:I23"/>
    <mergeCell ref="J34:O34"/>
    <mergeCell ref="P34:Q34"/>
    <mergeCell ref="J36:O36"/>
    <mergeCell ref="P36:Q36"/>
    <mergeCell ref="B31:G31"/>
    <mergeCell ref="H31:J31"/>
    <mergeCell ref="B32:G32"/>
    <mergeCell ref="H32:J32"/>
    <mergeCell ref="B34:I34"/>
    <mergeCell ref="B36:I36"/>
    <mergeCell ref="N25:Q25"/>
  </mergeCells>
  <phoneticPr fontId="2" type="noConversion"/>
  <conditionalFormatting sqref="N26:Q26">
    <cfRule type="cellIs" priority="34" stopIfTrue="1" operator="equal">
      <formula>0</formula>
    </cfRule>
    <cfRule type="cellIs" dxfId="19" priority="35" stopIfTrue="1" operator="greaterThanOrEqual">
      <formula>300</formula>
    </cfRule>
    <cfRule type="cellIs" dxfId="18" priority="36" stopIfTrue="1" operator="lessThan">
      <formula>300</formula>
    </cfRule>
  </conditionalFormatting>
  <conditionalFormatting sqref="N28:Q28">
    <cfRule type="cellIs" priority="28" stopIfTrue="1" operator="equal">
      <formula>0</formula>
    </cfRule>
    <cfRule type="cellIs" dxfId="17" priority="29" stopIfTrue="1" operator="greaterThanOrEqual">
      <formula>120</formula>
    </cfRule>
    <cfRule type="cellIs" dxfId="16" priority="30" stopIfTrue="1" operator="lessThan">
      <formula>120</formula>
    </cfRule>
  </conditionalFormatting>
  <conditionalFormatting sqref="N25:Q25">
    <cfRule type="cellIs" priority="22" stopIfTrue="1" operator="equal">
      <formula>0</formula>
    </cfRule>
    <cfRule type="cellIs" dxfId="15" priority="23" stopIfTrue="1" operator="lessThan">
      <formula>200</formula>
    </cfRule>
    <cfRule type="cellIs" dxfId="14" priority="24" stopIfTrue="1" operator="greaterThanOrEqual">
      <formula>200</formula>
    </cfRule>
  </conditionalFormatting>
  <conditionalFormatting sqref="N27:Q27">
    <cfRule type="cellIs" priority="19" stopIfTrue="1" operator="equal">
      <formula>0</formula>
    </cfRule>
    <cfRule type="cellIs" dxfId="13" priority="20" stopIfTrue="1" operator="greaterThanOrEqual">
      <formula>300</formula>
    </cfRule>
    <cfRule type="cellIs" dxfId="12" priority="21" stopIfTrue="1" operator="lessThan">
      <formula>300</formula>
    </cfRule>
  </conditionalFormatting>
  <conditionalFormatting sqref="J14:K14">
    <cfRule type="cellIs" priority="16" stopIfTrue="1" operator="equal">
      <formula>0</formula>
    </cfRule>
    <cfRule type="cellIs" dxfId="11" priority="17" stopIfTrue="1" operator="notBetween">
      <formula>16000</formula>
      <formula>24000</formula>
    </cfRule>
    <cfRule type="cellIs" dxfId="10" priority="18" stopIfTrue="1" operator="between">
      <formula>16000</formula>
      <formula>24000</formula>
    </cfRule>
  </conditionalFormatting>
  <conditionalFormatting sqref="J15:K15">
    <cfRule type="cellIs" priority="13" stopIfTrue="1" operator="equal">
      <formula>0</formula>
    </cfRule>
    <cfRule type="cellIs" dxfId="9" priority="14" stopIfTrue="1" operator="notEqual">
      <formula>20000</formula>
    </cfRule>
    <cfRule type="cellIs" dxfId="8" priority="15" stopIfTrue="1" operator="equal">
      <formula>20000</formula>
    </cfRule>
  </conditionalFormatting>
  <conditionalFormatting sqref="J20:K20">
    <cfRule type="cellIs" priority="10" stopIfTrue="1" operator="equal">
      <formula>0</formula>
    </cfRule>
    <cfRule type="cellIs" dxfId="7" priority="11" stopIfTrue="1" operator="notBetween">
      <formula>16000</formula>
      <formula>24000</formula>
    </cfRule>
    <cfRule type="cellIs" dxfId="6" priority="12" stopIfTrue="1" operator="between">
      <formula>16000</formula>
      <formula>24000</formula>
    </cfRule>
  </conditionalFormatting>
  <conditionalFormatting sqref="J19:K19">
    <cfRule type="cellIs" priority="7" stopIfTrue="1" operator="equal">
      <formula>0</formula>
    </cfRule>
    <cfRule type="cellIs" dxfId="5" priority="8" stopIfTrue="1" operator="notBetween">
      <formula>16000</formula>
      <formula>24000</formula>
    </cfRule>
    <cfRule type="cellIs" dxfId="4" priority="9" stopIfTrue="1" operator="between">
      <formula>16000</formula>
      <formula>24000</formula>
    </cfRule>
  </conditionalFormatting>
  <conditionalFormatting sqref="J17:K17">
    <cfRule type="cellIs" priority="4" stopIfTrue="1" operator="equal">
      <formula>0</formula>
    </cfRule>
    <cfRule type="cellIs" dxfId="3" priority="5" stopIfTrue="1" operator="lessThan">
      <formula>5000</formula>
    </cfRule>
    <cfRule type="cellIs" dxfId="2" priority="6" stopIfTrue="1" operator="greaterThanOrEqual">
      <formula>5000</formula>
    </cfRule>
  </conditionalFormatting>
  <conditionalFormatting sqref="J18:K18">
    <cfRule type="cellIs" priority="1" stopIfTrue="1" operator="equal">
      <formula>0</formula>
    </cfRule>
    <cfRule type="cellIs" dxfId="1" priority="2" stopIfTrue="1" operator="lessThan">
      <formula>2000</formula>
    </cfRule>
    <cfRule type="cellIs" dxfId="0" priority="3" stopIfTrue="1" operator="greaterThanOrEqual">
      <formula>2000</formula>
    </cfRule>
  </conditionalFormatting>
  <printOptions horizontalCentered="1"/>
  <pageMargins left="0.25" right="0.25" top="0.75" bottom="0.75" header="0.3" footer="0.3"/>
  <pageSetup scale="78" orientation="portrait" r:id="rId1"/>
  <headerFooter>
    <oddHeader>&amp;C&amp;"-,Bold"&amp;24CA-FP-3_20170120  Roller Capacity and Placement Rate Inspection Form</oddHeader>
  </headerFooter>
  <rowBreaks count="1" manualBreakCount="1">
    <brk id="4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62B2A-309D-4779-BF16-5A6B0FA1ABEB}"/>
</file>

<file path=customXml/itemProps2.xml><?xml version="1.0" encoding="utf-8"?>
<ds:datastoreItem xmlns:ds="http://schemas.openxmlformats.org/officeDocument/2006/customXml" ds:itemID="{AF176BEA-EB8B-4283-A262-1207B6161DFE}"/>
</file>

<file path=customXml/itemProps3.xml><?xml version="1.0" encoding="utf-8"?>
<ds:datastoreItem xmlns:ds="http://schemas.openxmlformats.org/officeDocument/2006/customXml" ds:itemID="{D4642576-0BA1-45D8-9D58-F48B5AB3CE1F}"/>
</file>

<file path=customXml/itemProps4.xml><?xml version="1.0" encoding="utf-8"?>
<ds:datastoreItem xmlns:ds="http://schemas.openxmlformats.org/officeDocument/2006/customXml" ds:itemID="{50DEA191-3C76-4E0C-A5D1-334727B71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CA-FP-3 Calculation Worksheet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Asphalt Concrete Core Locations</dc:title>
  <dc:creator>bbrunton</dc:creator>
  <cp:lastModifiedBy>Tia Williams</cp:lastModifiedBy>
  <cp:lastPrinted>2017-02-24T17:13:56Z</cp:lastPrinted>
  <dcterms:created xsi:type="dcterms:W3CDTF">2007-02-01T18:54:26Z</dcterms:created>
  <dcterms:modified xsi:type="dcterms:W3CDTF">2017-02-24T17:13:59Z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System Account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ContentTypeId">
    <vt:lpwstr>0x01010064418AB9A5EF764FA54620B92CC30609</vt:lpwstr>
  </property>
</Properties>
</file>